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<sst xmlns="http://schemas.openxmlformats.org/spreadsheetml/2006/main" count="23" uniqueCount="21">
  <si>
    <t>设备名称</t>
  </si>
  <si>
    <t>数量</t>
  </si>
  <si>
    <t>控制
单价（元）</t>
  </si>
  <si>
    <t>预算
总价（元）</t>
  </si>
  <si>
    <t>技术参数</t>
  </si>
  <si>
    <t>二级生物安全柜</t>
  </si>
  <si>
    <t>生物安全柜尺寸约为800＊700＊1900mm，内排式，适合1人操作，要求使用寿命≥6年</t>
  </si>
  <si>
    <t>微波治疗仪</t>
  </si>
  <si>
    <t>具备方形、圆形等多种理疗探头，变频输出、进口磁控管用于患者伤口恢复，双路，▲要求使用寿命≥8年；</t>
  </si>
  <si>
    <t>可视喉镜</t>
  </si>
  <si>
    <t>1、要求为分体式设计，方便消毒；
2、要求喉镜片可重复使用；
3、要求喉镜片可插入部分长度≤98mm；
4、▲要求喉镜片镜尖宽度≤18mm；
5、要求分辨率≥3.72 lp/mm；
6、要求景深：5-100mm；
7、要求显示屏≤3英寸；
8、要求充电＜3小时，连续放电时间达120分钟以上，充电次数＞300次；
9、要求显示器上下转动角度至少为0º～130º；显示器左右转动角度至少为0º～270º；
10、▲要求能够USB读取与存储，仪器自带内存≥8G；
11、▲要求具备低电量屏幕显示功能；
12、▲要求视场角：镜前端为弧形设计视场角≥60º±15%；
13、要求摄像头内置全密封防水设计高功率LED光源，光照度≥150Lux；
14、可使用多种规格的喉镜片，请针对一次性喉镜片单独报价；
15、▲使用寿命≥ 6年；</t>
  </si>
  <si>
    <t>床单位臭氧消毒机</t>
  </si>
  <si>
    <t>1、全自动压缩、消毒，双通道双路输出，也可单路通道处理，能杀灭各种细菌、病毒及繁殖体，对床垫、被褥、床单、枕芯等床单位病菌具有一次性彻底杀灭的功能；能除去各种因素引起的异味。如：药味、霉味、血腥味、屎尿味等；
2、对金黄色葡萄球菌和大肠杆菌的平均杀灭对数值≥3.00，对白色念珠菌的平均杀灭对数值≥3.00；
3、臭氧浓度：≥500mg/m³；
4、消毒功率：≤200W；
5、▲使用年限：≥6年；
6、臭氧发生器寿命≥6年；
7、配备可重复使用的消毒床罩≥2套；</t>
  </si>
  <si>
    <t>电导率表</t>
  </si>
  <si>
    <t>维修血液透析机使用，体积小巧，操作简便，电子显示，测定参数精准，至少可以进行血液透析机电导度和温度测定</t>
  </si>
  <si>
    <t>远红外线治疗仪</t>
  </si>
  <si>
    <t>1.▲要求使用寿命≥6年；
2.照射器
▲2.1要求放射板为高强度耐温黑色远红外线放射板， 发射光谱波长范围不低于3-25μm；
▲2.2要求照射温度：在正确使用的条件下病人在治疗过程中照射和皮肤区域温度不超过40度；
▲2.3要求功率密度：照射距离30公分,功率密度≥10 mw/cm2；照射距离20公分,功率密度≥20 mw/cm2；
▲2.4要求旋转角度：双向转轴,上下仰角≥170度,左右旋转≥330度；
2.5要求外壳材质：可长期耐温的金属材料；
2.6要求有照射部位区域标示灯，开启远红外线功能时自动开启；
2.7安全防护：
2.7.1要求照射器外壳不烫；
2.7.2要求照射器内部具备过热断电装置；
2.7.3要求具备可挠式安全距离提示杆；
2.7.4要求具备长距防护网；
3.要求控制箱按键为触摸式按键；
4.▲要求控制箱电子式定时器为数字显示，时间设置范围不低于5-90分钟，并具备两种及以上全自动设定模式；
5.要求强度设定模式不低于弱(low)、中(Med)、强(high)三种；
6.要求具备标准操作模式：单键自动设定（如时间：*分钟，强度：*档）；
7.要求悬吊手臂为二节屈伸，随意平衡式；
8.要求高低升降杆为气压无段式升降杆；
9.要求底座为五爪式底座，并具备防倾倒底座加稳装置；</t>
  </si>
  <si>
    <t>电动直立床</t>
  </si>
  <si>
    <t>1、要求尺寸≥：190×80×105cm,床面高度≥50cm，床面宽度≥60cm；
2、▲要求床面角度转动范围不低于0°～90°，额定负载≥135kg；
3、要求平均角速度≥1.25°/S，输入功率≤120VA；
4、▲要求主架为优质型钢，静电喷塑、床面采用高密度泡沫海绵，外包优质 PU 革、不锈钢扶手；
5、要求适合偏瘫、截瘫及其它重症患者恢复训练时的站立训练；
6、▲要求使用寿命≥6年；</t>
  </si>
  <si>
    <t>神经肌肉电刺激仪</t>
  </si>
  <si>
    <t>1、要求应用部分至少为Ⅰ类 BF型；
2、要求至少具有3路输出，手动选择参数；
3、要求输出电缆包括电极线，电极至少包括圆电极和方电极；
4、要求输出波形：脉冲波形为双向不对称方波（矩形波），调制波为方波；
5、要求输出频率：输出脉冲频率至少为500Hz，调制波频率至少为0.5Hz～5Hz；允差≤每档最高频率的±15%；
6、要求脉冲宽度和调制波脉宽：输出脉冲宽度≤1ms，调制波脉宽≤10ms，允差≤±30%；
7、要求输出强度：仪器各路独立输出,在500Ω负载阻抗时,每路输出电流峰值Ip至少为0mA～100mA连续可调；
8、要求最大输出值允差≤±30%；
9、要求定时时间：定时设置至少包含5min、10min、15min、20min、25min、30min六档，允许偏差≤±10%；
10、要求仪器连续工作时间不少于4h；
11、▲要求使用寿命≥6年；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</si>
</sst>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sz val="10"/>
      <name val="Geneva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0" borderId="0"/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/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0"/>
    <xf numFmtId="0" fontId="29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3" fillId="41" borderId="1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4" fillId="41" borderId="2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/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5" fillId="44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/>
    <xf numFmtId="0" fontId="32" fillId="3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0"/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4" fillId="18" borderId="0" applyNumberFormat="0" applyBorder="0" applyAlignment="0" applyProtection="0">
      <alignment vertical="center"/>
    </xf>
    <xf numFmtId="0" fontId="12" fillId="0" borderId="0"/>
    <xf numFmtId="0" fontId="1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/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/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/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/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/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" fillId="0" borderId="0" applyNumberFormat="0" applyFill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3" fillId="5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2" fillId="0" borderId="0"/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4" fillId="1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/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3" fillId="5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4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0"/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1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/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1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4" fillId="3" borderId="0" applyNumberFormat="0" applyBorder="0" applyAlignment="0" applyProtection="0">
      <alignment vertical="center"/>
    </xf>
    <xf numFmtId="0" fontId="15" fillId="0" borderId="0"/>
    <xf numFmtId="0" fontId="38" fillId="51" borderId="1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14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4" fillId="3" borderId="0" applyNumberFormat="0" applyBorder="0" applyAlignment="0" applyProtection="0">
      <alignment vertical="center"/>
    </xf>
    <xf numFmtId="0" fontId="15" fillId="0" borderId="0"/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/>
    <xf numFmtId="0" fontId="4" fillId="17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/>
    <xf numFmtId="0" fontId="4" fillId="17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5" fillId="0" borderId="0"/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5" fillId="0" borderId="0"/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13" fillId="50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0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/>
    <xf numFmtId="0" fontId="13" fillId="1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/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13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4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0" fontId="15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/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/>
    <xf numFmtId="0" fontId="19" fillId="18" borderId="0" applyNumberFormat="0" applyBorder="0" applyAlignment="0" applyProtection="0">
      <alignment vertical="center"/>
    </xf>
    <xf numFmtId="0" fontId="15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2" fillId="0" borderId="0"/>
    <xf numFmtId="0" fontId="11" fillId="13" borderId="0" applyNumberFormat="0" applyBorder="0" applyAlignment="0" applyProtection="0">
      <alignment vertical="center"/>
    </xf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23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51" borderId="16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0" fillId="0" borderId="0"/>
    <xf numFmtId="0" fontId="15" fillId="0" borderId="0"/>
    <xf numFmtId="0" fontId="15" fillId="0" borderId="0"/>
    <xf numFmtId="0" fontId="11" fillId="13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51" borderId="16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15" fillId="0" borderId="0"/>
    <xf numFmtId="0" fontId="40" fillId="23" borderId="16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40" fillId="23" borderId="16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40" fillId="23" borderId="16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40" fillId="23" borderId="16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40" fillId="23" borderId="16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9" borderId="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15" fillId="53" borderId="18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3" borderId="18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15" fillId="53" borderId="18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53" borderId="18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3" borderId="18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3" borderId="18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51" borderId="17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51" borderId="17" applyNumberFormat="0" applyAlignment="0" applyProtection="0">
      <alignment vertical="center"/>
    </xf>
    <xf numFmtId="0" fontId="15" fillId="0" borderId="0"/>
    <xf numFmtId="0" fontId="15" fillId="53" borderId="18" applyNumberFormat="0" applyFon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51" borderId="17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38" fillId="51" borderId="16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9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51" borderId="17" applyNumberFormat="0" applyAlignment="0" applyProtection="0">
      <alignment vertical="center"/>
    </xf>
    <xf numFmtId="0" fontId="39" fillId="5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3" borderId="16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  <xf numFmtId="0" fontId="15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3" borderId="18" applyNumberFormat="0" applyFont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topLeftCell="A9" workbookViewId="0">
      <selection activeCell="D8" sqref="D8"/>
    </sheetView>
  </sheetViews>
  <sheetFormatPr defaultColWidth="9" defaultRowHeight="14.4" outlineLevelCol="4"/>
  <cols>
    <col min="1" max="1" width="16.8888888888889" style="2" customWidth="1"/>
    <col min="2" max="2" width="6.66666666666667" style="2" customWidth="1"/>
    <col min="3" max="3" width="9.88888888888889" customWidth="1"/>
    <col min="4" max="4" width="9.33333333333333" customWidth="1"/>
    <col min="5" max="5" width="143" style="3" customWidth="1"/>
    <col min="6" max="6" width="23" customWidth="1"/>
  </cols>
  <sheetData>
    <row r="1" s="1" customFormat="1" ht="49" customHeight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33" customHeight="1" spans="1:5">
      <c r="A2" s="6" t="s">
        <v>5</v>
      </c>
      <c r="B2" s="6">
        <v>1</v>
      </c>
      <c r="C2" s="6">
        <v>22000</v>
      </c>
      <c r="D2" s="6">
        <f t="shared" ref="D2:D6" si="0">C2*B2</f>
        <v>22000</v>
      </c>
      <c r="E2" s="7" t="s">
        <v>6</v>
      </c>
    </row>
    <row r="3" ht="33" customHeight="1" spans="1:5">
      <c r="A3" s="6" t="s">
        <v>7</v>
      </c>
      <c r="B3" s="6">
        <v>2</v>
      </c>
      <c r="C3" s="6">
        <v>19000</v>
      </c>
      <c r="D3" s="6">
        <f t="shared" si="0"/>
        <v>38000</v>
      </c>
      <c r="E3" s="7" t="s">
        <v>8</v>
      </c>
    </row>
    <row r="4" ht="195" customHeight="1" spans="1:5">
      <c r="A4" s="8" t="s">
        <v>9</v>
      </c>
      <c r="B4" s="8">
        <v>2</v>
      </c>
      <c r="C4" s="8">
        <v>20000</v>
      </c>
      <c r="D4" s="8">
        <v>40000</v>
      </c>
      <c r="E4" s="9" t="s">
        <v>10</v>
      </c>
    </row>
    <row r="5" ht="109" customHeight="1" spans="1:5">
      <c r="A5" s="6" t="s">
        <v>11</v>
      </c>
      <c r="B5" s="6">
        <v>1</v>
      </c>
      <c r="C5" s="6">
        <v>20000</v>
      </c>
      <c r="D5" s="6">
        <f t="shared" si="0"/>
        <v>20000</v>
      </c>
      <c r="E5" s="7" t="s">
        <v>12</v>
      </c>
    </row>
    <row r="6" ht="107" customHeight="1" spans="1:5">
      <c r="A6" s="6" t="s">
        <v>11</v>
      </c>
      <c r="B6" s="6">
        <v>1</v>
      </c>
      <c r="C6" s="6">
        <v>9000</v>
      </c>
      <c r="D6" s="6">
        <f t="shared" si="0"/>
        <v>9000</v>
      </c>
      <c r="E6" s="7" t="s">
        <v>12</v>
      </c>
    </row>
    <row r="7" ht="50" customHeight="1" spans="1:5">
      <c r="A7" s="6" t="s">
        <v>13</v>
      </c>
      <c r="B7" s="6">
        <v>1</v>
      </c>
      <c r="C7" s="6">
        <v>30000</v>
      </c>
      <c r="D7" s="10">
        <v>30000</v>
      </c>
      <c r="E7" s="7" t="s">
        <v>14</v>
      </c>
    </row>
    <row r="8" ht="274" customHeight="1" spans="1:5">
      <c r="A8" s="6" t="s">
        <v>15</v>
      </c>
      <c r="B8" s="6">
        <v>1</v>
      </c>
      <c r="C8" s="6">
        <v>69800</v>
      </c>
      <c r="D8" s="6">
        <f>C8*B8</f>
        <v>69800</v>
      </c>
      <c r="E8" s="7" t="s">
        <v>16</v>
      </c>
    </row>
    <row r="9" ht="89" customHeight="1" spans="1:5">
      <c r="A9" s="6" t="s">
        <v>17</v>
      </c>
      <c r="B9" s="6">
        <v>2</v>
      </c>
      <c r="C9" s="6">
        <v>14000</v>
      </c>
      <c r="D9" s="6">
        <v>28000</v>
      </c>
      <c r="E9" s="7" t="s">
        <v>18</v>
      </c>
    </row>
    <row r="10" ht="147" customHeight="1" spans="1:5">
      <c r="A10" s="6" t="s">
        <v>19</v>
      </c>
      <c r="B10" s="6">
        <v>5</v>
      </c>
      <c r="C10" s="6">
        <v>8000</v>
      </c>
      <c r="D10" s="6">
        <v>40000</v>
      </c>
      <c r="E10" s="7" t="s">
        <v>20</v>
      </c>
    </row>
    <row r="11" ht="27" customHeight="1" spans="4:4">
      <c r="D11" s="11">
        <f>SUM(D2:D10)</f>
        <v>296800</v>
      </c>
    </row>
  </sheetData>
  <pageMargins left="0.236111111111111" right="0.118055555555556" top="0.156944444444444" bottom="0.354166666666667" header="0.5" footer="0.118055555555556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2025-04-10T08:01:44Z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